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ike\Documents\"/>
    </mc:Choice>
  </mc:AlternateContent>
  <xr:revisionPtr revIDLastSave="0" documentId="13_ncr:1_{76E4A625-6E50-4789-A358-F17BB931D931}" xr6:coauthVersionLast="47" xr6:coauthVersionMax="47" xr10:uidLastSave="{00000000-0000-0000-0000-000000000000}"/>
  <bookViews>
    <workbookView xWindow="-120" yWindow="-120" windowWidth="20730" windowHeight="11160" xr2:uid="{C4D5AE65-0ED7-46A6-A632-D8F63A7B5F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W13" i="1" l="1"/>
  <c r="V13" i="1"/>
  <c r="U13" i="1"/>
  <c r="S13" i="1"/>
  <c r="R13" i="1"/>
  <c r="Q13" i="1"/>
  <c r="P13" i="1"/>
  <c r="O13" i="1"/>
  <c r="N13" i="1"/>
  <c r="M13" i="1"/>
  <c r="L13" i="1"/>
  <c r="K13" i="1"/>
  <c r="J13" i="1"/>
  <c r="I13" i="1"/>
  <c r="H13" i="1"/>
  <c r="G13" i="1"/>
  <c r="F13" i="1"/>
  <c r="X10" i="1"/>
  <c r="X11" i="1"/>
  <c r="X7" i="1"/>
  <c r="X6" i="1"/>
  <c r="X9" i="1"/>
  <c r="E13" i="1"/>
  <c r="A37" i="1"/>
  <c r="X8" i="1"/>
</calcChain>
</file>

<file path=xl/sharedStrings.xml><?xml version="1.0" encoding="utf-8"?>
<sst xmlns="http://schemas.openxmlformats.org/spreadsheetml/2006/main" count="90" uniqueCount="79">
  <si>
    <t>Reference:</t>
  </si>
  <si>
    <t>EXPLORING INTEGRITY MATRIX</t>
  </si>
  <si>
    <r>
      <rPr>
        <b/>
        <sz val="11"/>
        <color theme="1"/>
        <rFont val="Aptos Narrow"/>
        <family val="2"/>
        <scheme val="minor"/>
      </rPr>
      <t>COMMITMENT CONVERSATION:</t>
    </r>
    <r>
      <rPr>
        <sz val="11"/>
        <color theme="1"/>
        <rFont val="Aptos Narrow"/>
        <family val="2"/>
        <scheme val="minor"/>
      </rPr>
      <t xml:space="preserve"> Create a Living Library focusing on spiritual and religious content implementing a Time Banking infrastructure for the purposes of redirecting the flow of money into the Commons.</t>
    </r>
  </si>
  <si>
    <r>
      <rPr>
        <b/>
        <sz val="11"/>
        <color theme="1"/>
        <rFont val="Aptos Narrow"/>
        <family val="2"/>
        <scheme val="minor"/>
      </rPr>
      <t>CO-PRODUCTION EXPLORATION:</t>
    </r>
    <r>
      <rPr>
        <sz val="11"/>
        <color theme="1"/>
        <rFont val="Aptos Narrow"/>
        <family val="2"/>
        <scheme val="minor"/>
      </rPr>
      <t xml:space="preserve"> Mutual Aid Networks; Educational Emphasis; Develop Relationships with Organizations Exhibiting Aligned Missions and Values; "Weaving" Initiatives Together; Studying Living Library Conversations ACROSS Subgroups; Procure Initiatives for Matrix. (Curating?)</t>
    </r>
  </si>
  <si>
    <t xml:space="preserve">Values Questions ("Y" Factors): </t>
  </si>
  <si>
    <t>Action Steps ("X" Factors):</t>
  </si>
  <si>
    <r>
      <rPr>
        <b/>
        <sz val="11"/>
        <color theme="1"/>
        <rFont val="Aptos Narrow"/>
        <family val="2"/>
        <scheme val="minor"/>
      </rPr>
      <t>FACILITATION TRAINING:</t>
    </r>
    <r>
      <rPr>
        <sz val="11"/>
        <color theme="1"/>
        <rFont val="Aptos Narrow"/>
        <family val="2"/>
        <scheme val="minor"/>
      </rPr>
      <t xml:space="preserve"> Interest in Participating and Facilitating Clusters; Observing Integrity Pattern; Vet Ideas Coming Out of Living Library Conversations, Studying Living Library Conversations WITHIN a Subgroup, Careful Attention to Possibility Conversations, Explore Themes for Spinoff Living Libraries (Settling?)</t>
    </r>
  </si>
  <si>
    <t>Nini for interest in money system, advanced scientific &amp; mathematical concepts, and the power dynamics within  Kairotic Flow. Bekki as part of the PATB Deep Democracy cluster which made it a priority to deepen understanding between Extractive and Regenerative systems.</t>
  </si>
  <si>
    <r>
      <rPr>
        <b/>
        <sz val="11"/>
        <color theme="1"/>
        <rFont val="Aptos Narrow"/>
        <family val="2"/>
        <scheme val="minor"/>
      </rPr>
      <t>REVERSE MARKET MECHANICS/KAIROTIC FLOW</t>
    </r>
    <r>
      <rPr>
        <sz val="11"/>
        <color theme="1"/>
        <rFont val="Aptos Narrow"/>
        <family val="2"/>
        <scheme val="minor"/>
      </rPr>
      <t>: Hold Space for Advanced Concepts; Invest Time Understanding All 3 Structures and 6 Archetypes from the Kairotic Flow model; Observe Contrasts and Relationships between Market, State and Commons; Understanding Conscious and Unconscious Agreements; Introduction to WINFinity Culture (Scouting?}</t>
    </r>
  </si>
  <si>
    <t>Community (16/24)</t>
  </si>
  <si>
    <t>Would X improve my perception of a COMMUNITY?</t>
  </si>
  <si>
    <t>Intuition (18/24)</t>
  </si>
  <si>
    <t>Safety (18/24)</t>
  </si>
  <si>
    <t>Do I INTUITIVELY get as strong "YES" reading the description of X?</t>
  </si>
  <si>
    <t>Does my involvement with X compromise someone else's SAFETY or emotional well being (Yes -1, No - 3)</t>
  </si>
  <si>
    <t>Transparency (18/24)</t>
  </si>
  <si>
    <t>Cultural Sensitivity (19/24) and Racial Sensitivity (19/24)</t>
  </si>
  <si>
    <t>Engagement (19/24)</t>
  </si>
  <si>
    <t>Non-Judgement (19/24)</t>
  </si>
  <si>
    <t>Would conversation around X fully ENGAGE my attention?</t>
  </si>
  <si>
    <t>Does X seem like an endeavor where it is easier for me to release JUDGEMENT?</t>
  </si>
  <si>
    <t>Collaboration (21/24)</t>
  </si>
  <si>
    <t>Awareness (22/24)</t>
  </si>
  <si>
    <t>Curiosity(22/24)</t>
  </si>
  <si>
    <r>
      <t xml:space="preserve">Does X </t>
    </r>
    <r>
      <rPr>
        <b/>
        <u/>
        <sz val="11"/>
        <color theme="1"/>
        <rFont val="Aptos Narrow"/>
        <family val="2"/>
        <scheme val="minor"/>
      </rPr>
      <t>strongly</t>
    </r>
    <r>
      <rPr>
        <sz val="11"/>
        <color theme="1"/>
        <rFont val="Aptos Narrow"/>
        <family val="2"/>
        <scheme val="minor"/>
      </rPr>
      <t xml:space="preserve"> spark my CURIOSITY?</t>
    </r>
  </si>
  <si>
    <t>Am I able to respect someone else's level of AWARENESS with X as the topic?</t>
  </si>
  <si>
    <t>Authenticity (23/24)</t>
  </si>
  <si>
    <t>Accountability (23/24)</t>
  </si>
  <si>
    <t>Emotional Awareness (23/24)</t>
  </si>
  <si>
    <t>Integrity (23/24)</t>
  </si>
  <si>
    <t>Does X heighten my EMOTIONAL AWARENESS?</t>
  </si>
  <si>
    <t>Do I understand X enough to be completely AUTHENTIC?</t>
  </si>
  <si>
    <t>Creativity (24/24)</t>
  </si>
  <si>
    <t>Empathy (23/24)</t>
  </si>
  <si>
    <t>Would X allow me to practice deeper EMPATHY?</t>
  </si>
  <si>
    <t>Inclusion (24/24)</t>
  </si>
  <si>
    <t>Do I foresee X allowing for all participants to be INCLUDED equally?</t>
  </si>
  <si>
    <t>Unconditional Love (24/24)</t>
  </si>
  <si>
    <t>Pre-Matrix Priority:</t>
  </si>
  <si>
    <t>Totals:</t>
  </si>
  <si>
    <t>%:</t>
  </si>
  <si>
    <t>Mike initiating relationship-driven interactions to set up for service-based ones. Michelle suggesting doing more podcasts with an emphasis on deeper dives.</t>
  </si>
  <si>
    <r>
      <rPr>
        <b/>
        <sz val="11"/>
        <color theme="1"/>
        <rFont val="Aptos Narrow"/>
        <family val="2"/>
        <scheme val="minor"/>
      </rPr>
      <t>TIME BANKING AND/OR MATRIX MANAGEMENT:</t>
    </r>
    <r>
      <rPr>
        <sz val="11"/>
        <color theme="1"/>
        <rFont val="Aptos Narrow"/>
        <family val="2"/>
        <scheme val="minor"/>
      </rPr>
      <t xml:space="preserve"> Use of Technology to Record Data, Logging and Analyzing Time Bank and Matrix Data; Bridge Between Relationship-Driven and Service-Based Exchanges within Time Bank; Financial Bookkeeping. (Town Planning?)</t>
    </r>
  </si>
  <si>
    <r>
      <rPr>
        <b/>
        <sz val="11"/>
        <color theme="1"/>
        <rFont val="Aptos Narrow"/>
        <family val="2"/>
        <scheme val="minor"/>
      </rPr>
      <t>LIVING LIBRARY DEVELOPMENT</t>
    </r>
    <r>
      <rPr>
        <sz val="11"/>
        <color theme="1"/>
        <rFont val="Aptos Narrow"/>
        <family val="2"/>
        <scheme val="minor"/>
      </rPr>
      <t>: Focus on Living Library (Appreciation) Conversations, Role Modeling How to be BOTH a "Book" and "Reader", Podcast Production, Vetting Future Participants (Pioneering?)</t>
    </r>
  </si>
  <si>
    <t>Bekki for her interest in arts and writing. Opportunity for artistic synergy by learning about creative projects. Michelle's Experience with program direction and governanace work with Circle of Miracles.</t>
  </si>
  <si>
    <t>Kyleeah for expressing a desire to work with and serve within the healing community. Mike's work with Circle establishing Development Committee and mental health. Nini's experiential asynchronistic work.</t>
  </si>
  <si>
    <t>Ray for involvement with other progressive initiatives. Lori for initiating one-on-one conversations and reframing the RMM material. Beth expressing the desire to volunteer.</t>
  </si>
  <si>
    <t>Do I perceive X would allow full expression of my CREATIVITY?</t>
  </si>
  <si>
    <t>Mike  2, +3; Beth 2 +3; Nini 2 +3; Michelle 1, +3; Ray 4, +2; Kyleeah 2, +3; Bekki tied for third, +1; Amy 1st, +3</t>
  </si>
  <si>
    <t>Mike 4, +2; Beth tied third, +1; Nini 6, +1; Michelle tied for fourth, +1; Ray 5, +1; Kyleeah 6, +1; Bekki 3, +2 (not enough known); Amy 6th, +1</t>
  </si>
  <si>
    <t>Mike 3, +2; Beth 1 +3; Nini 1, +3; Michelle 3, +2; Ray 3, +2; Kyleeah 1, +3; Bekki 1, +3; Amy 2nd, +3</t>
  </si>
  <si>
    <t>Mike 5, +1; Beth tied for third, +1; Nini 5, +1; Michelle tied for fourth, +1; Ray 6, +1; Kyleeah 5, +1; Bekki tied for third, +1; Amy 3rd, +2</t>
  </si>
  <si>
    <t>Mike 1, +3; Beth tied for third, +1; Nini 4, +2; Michelle 2, +3; Ray 1, +3; Kyleeah 4, +2; Bekki 2, +3; Amy 5th, +1</t>
  </si>
  <si>
    <r>
      <rPr>
        <b/>
        <sz val="11"/>
        <color theme="1"/>
        <rFont val="Aptos Narrow"/>
        <family val="2"/>
        <scheme val="minor"/>
      </rPr>
      <t>INVITATION CONVERSATION:</t>
    </r>
    <r>
      <rPr>
        <sz val="11"/>
        <color theme="1"/>
        <rFont val="Aptos Narrow"/>
        <family val="2"/>
        <scheme val="minor"/>
      </rPr>
      <t xml:space="preserve"> Matrix Test for Values</t>
    </r>
  </si>
  <si>
    <t>Amy's Tennessee land project. Beth for an interest in learning about local volunteer opportunities. Lori currently working with the time banking software. Bekki's experience with Phoenixville Time Bank.</t>
  </si>
  <si>
    <t>Would X allow for time and space to properly discern the differences between CULTURAL and RACIAL SENSITIVITY?)</t>
  </si>
  <si>
    <t>NVC Practice (20/24)</t>
  </si>
  <si>
    <t>Do I feel I have enough experience at this point to be TRANSPARENT about X?</t>
  </si>
  <si>
    <r>
      <rPr>
        <b/>
        <sz val="11"/>
        <color theme="1"/>
        <rFont val="Aptos Narrow"/>
        <family val="2"/>
        <scheme val="minor"/>
      </rPr>
      <t>DEVELOPMENT WORK:</t>
    </r>
    <r>
      <rPr>
        <sz val="11"/>
        <color theme="1"/>
        <rFont val="Aptos Narrow"/>
        <family val="2"/>
        <scheme val="minor"/>
      </rPr>
      <t xml:space="preserve"> Deep Focus on Healing; Patience in Cataloging Values from Group; Intersections Between Spirituality, Religion, Emotional Intelligence and Mental Health; Conflict Resolution; Procure Values for Matrix (Stewarding?)</t>
    </r>
  </si>
  <si>
    <t>Mike 6, +1; Beth tied for third, +1; Nini 3, +2; Michelle tied fourth, +1; Ray 2, +3; Kyleeah 3, +2; Bekki tied for third, +1; Amy 4th, +2</t>
  </si>
  <si>
    <t>Amy voted 6/3. Michelle vote pending.</t>
  </si>
  <si>
    <t>Do I feel I can contribute equally to the COLLABORATION with X as the focus?</t>
  </si>
  <si>
    <t>Would NVC method be especially helpful to me in my process of understanding X?</t>
  </si>
  <si>
    <t>Does X allow a degree of comfort in holding others ACCOUNTABLE?</t>
  </si>
  <si>
    <t>Does X completely align with my personal INTEGRITY?</t>
  </si>
  <si>
    <t>Does it feel effortless to practice UNCONDITIONAL LOVE with X?</t>
  </si>
  <si>
    <t>108/126 = 85.7%</t>
  </si>
  <si>
    <t>Missing Kyleeah, Beth, Michelle and Amy in the vote</t>
  </si>
  <si>
    <t>63/81=78%</t>
  </si>
  <si>
    <t>55/81=68%</t>
  </si>
  <si>
    <t>62/81=77%</t>
  </si>
  <si>
    <t>54/81=67%</t>
  </si>
  <si>
    <t>71/81=88%</t>
  </si>
  <si>
    <t>61/81=75%</t>
  </si>
  <si>
    <t>74/81=91%</t>
  </si>
  <si>
    <t>72/81=89%</t>
  </si>
  <si>
    <t>69/81=85%</t>
  </si>
  <si>
    <t>67/81=83%</t>
  </si>
  <si>
    <t>65/81=80%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</si>
</sst>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20"/>
      <color theme="1"/>
      <name val="Aptos Narrow"/>
      <family val="2"/>
      <scheme val="minor"/>
    </font>
    <font>
      <b/>
      <u/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name val="Aptos Narrow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5" fillId="0" borderId="0" xfId="0" applyFont="1"/>
    <xf numFmtId="0" fontId="6" fillId="2" borderId="0" xfId="0" applyFont="1" applyFill="1" applyAlignment="1">
      <alignment horizontal="center" vertical="center"/>
    </xf>
    <xf numFmtId="0" fontId="5" fillId="0" borderId="0" xfId="0" applyFont="1" applyAlignment="1">
      <alignment wrapText="1"/>
    </xf>
    <xf numFmtId="0" fontId="6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7" borderId="0" xfId="0" applyFill="1" applyAlignment="1">
      <alignment horizontal="center" vertical="center" wrapText="1"/>
    </xf>
    <xf numFmtId="0" fontId="0" fillId="8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3" borderId="0" xfId="0" applyFill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9" fontId="0" fillId="0" borderId="0" xfId="0" applyNumberFormat="1"/>
    <xf numFmtId="9" fontId="0" fillId="0" borderId="0" xfId="0" applyNumberFormat="1" applyAlignment="1">
      <alignment wrapText="1"/>
    </xf>
    <xf numFmtId="9" fontId="0" fillId="2" borderId="0" xfId="0" applyNumberFormat="1" applyFill="1"/>
    <xf numFmtId="9" fontId="0" fillId="8" borderId="0" xfId="0" applyNumberFormat="1" applyFill="1"/>
    <xf numFmtId="10" fontId="0" fillId="8" borderId="0" xfId="0" applyNumberFormat="1" applyFill="1"/>
    <xf numFmtId="0" fontId="0" fillId="8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9" borderId="0" xfId="0" applyFill="1" applyAlignment="1">
      <alignment horizontal="center" vertical="center"/>
    </xf>
    <xf numFmtId="0" fontId="0" fillId="10" borderId="0" xfId="0" applyFill="1" applyAlignment="1">
      <alignment horizontal="center" vertical="center"/>
    </xf>
    <xf numFmtId="0" fontId="0" fillId="10" borderId="0" xfId="0" applyFill="1"/>
    <xf numFmtId="9" fontId="0" fillId="10" borderId="0" xfId="0" applyNumberFormat="1" applyFill="1"/>
    <xf numFmtId="0" fontId="0" fillId="2" borderId="0" xfId="0" applyFill="1"/>
    <xf numFmtId="0" fontId="0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81937-CD69-4EE4-98A3-E9489F7E5375}">
  <dimension ref="A1:Z37"/>
  <sheetViews>
    <sheetView tabSelected="1" topLeftCell="A7" workbookViewId="0">
      <selection activeCell="A10" sqref="A10"/>
    </sheetView>
  </sheetViews>
  <sheetFormatPr defaultRowHeight="15" x14ac:dyDescent="0.25"/>
  <cols>
    <col min="1" max="1" width="68.28515625" customWidth="1"/>
    <col min="2" max="2" width="58" customWidth="1"/>
    <col min="3" max="3" width="24.42578125" customWidth="1"/>
    <col min="4" max="4" width="32.28515625" customWidth="1"/>
    <col min="5" max="5" width="46.42578125" customWidth="1"/>
    <col min="6" max="6" width="50.140625" customWidth="1"/>
    <col min="7" max="7" width="49.5703125" customWidth="1"/>
    <col min="8" max="8" width="44.28515625" style="10" customWidth="1"/>
    <col min="9" max="9" width="55.140625" customWidth="1"/>
    <col min="10" max="10" width="52.85546875" customWidth="1"/>
    <col min="11" max="11" width="44.5703125" customWidth="1"/>
    <col min="12" max="12" width="43.7109375" customWidth="1"/>
    <col min="13" max="13" width="44.140625" customWidth="1"/>
    <col min="14" max="14" width="41" customWidth="1"/>
    <col min="15" max="15" width="36.42578125" customWidth="1"/>
    <col min="16" max="16" width="42.5703125" customWidth="1"/>
    <col min="17" max="17" width="39.28515625" customWidth="1"/>
    <col min="18" max="18" width="39.140625" customWidth="1"/>
    <col min="19" max="19" width="33" customWidth="1"/>
    <col min="20" max="20" width="32.85546875" customWidth="1"/>
    <col min="21" max="21" width="41.28515625" customWidth="1"/>
    <col min="22" max="22" width="42.7109375" customWidth="1"/>
    <col min="23" max="23" width="41.28515625" customWidth="1"/>
    <col min="24" max="24" width="20.42578125" customWidth="1"/>
    <col min="25" max="25" width="12.140625" customWidth="1"/>
    <col min="26" max="26" width="23.85546875" customWidth="1"/>
  </cols>
  <sheetData>
    <row r="1" spans="1:26" ht="63.75" customHeight="1" x14ac:dyDescent="0.4">
      <c r="A1" s="5" t="s">
        <v>1</v>
      </c>
    </row>
    <row r="2" spans="1:26" ht="63.75" customHeight="1" x14ac:dyDescent="0.4">
      <c r="A2" s="5"/>
    </row>
    <row r="3" spans="1:26" x14ac:dyDescent="0.25">
      <c r="A3" s="6" t="s">
        <v>5</v>
      </c>
      <c r="B3" s="7" t="s">
        <v>4</v>
      </c>
      <c r="C3" s="7"/>
      <c r="D3" s="7"/>
      <c r="E3" s="8" t="s">
        <v>9</v>
      </c>
      <c r="F3" s="9" t="s">
        <v>11</v>
      </c>
      <c r="G3" s="8" t="s">
        <v>12</v>
      </c>
      <c r="H3" s="11" t="s">
        <v>15</v>
      </c>
      <c r="I3" s="13" t="s">
        <v>16</v>
      </c>
      <c r="J3" s="14" t="s">
        <v>17</v>
      </c>
      <c r="K3" s="15" t="s">
        <v>18</v>
      </c>
      <c r="L3" s="16" t="s">
        <v>56</v>
      </c>
      <c r="M3" s="16" t="s">
        <v>21</v>
      </c>
      <c r="N3" s="16" t="s">
        <v>22</v>
      </c>
      <c r="O3" s="16" t="s">
        <v>23</v>
      </c>
      <c r="P3" s="17" t="s">
        <v>27</v>
      </c>
      <c r="Q3" s="17" t="s">
        <v>26</v>
      </c>
      <c r="R3" s="17" t="s">
        <v>28</v>
      </c>
      <c r="S3" s="17" t="s">
        <v>29</v>
      </c>
      <c r="T3" s="17" t="s">
        <v>33</v>
      </c>
      <c r="U3" s="18" t="s">
        <v>32</v>
      </c>
      <c r="V3" s="18" t="s">
        <v>35</v>
      </c>
      <c r="W3" s="18" t="s">
        <v>37</v>
      </c>
    </row>
    <row r="4" spans="1:26" ht="51.75" customHeight="1" x14ac:dyDescent="0.25">
      <c r="A4" t="s">
        <v>53</v>
      </c>
      <c r="E4" t="s">
        <v>10</v>
      </c>
      <c r="F4" s="1" t="s">
        <v>13</v>
      </c>
      <c r="G4" s="3" t="s">
        <v>14</v>
      </c>
      <c r="H4" s="12" t="s">
        <v>57</v>
      </c>
      <c r="I4" s="1" t="s">
        <v>55</v>
      </c>
      <c r="J4" s="1" t="s">
        <v>19</v>
      </c>
      <c r="K4" s="1" t="s">
        <v>20</v>
      </c>
      <c r="L4" s="1" t="s">
        <v>62</v>
      </c>
      <c r="M4" s="1" t="s">
        <v>61</v>
      </c>
      <c r="N4" s="1" t="s">
        <v>25</v>
      </c>
      <c r="O4" s="1" t="s">
        <v>24</v>
      </c>
      <c r="P4" s="1" t="s">
        <v>63</v>
      </c>
      <c r="Q4" s="1" t="s">
        <v>31</v>
      </c>
      <c r="R4" s="1" t="s">
        <v>30</v>
      </c>
      <c r="S4" s="1" t="s">
        <v>64</v>
      </c>
      <c r="T4" s="1" t="s">
        <v>34</v>
      </c>
      <c r="U4" s="1" t="s">
        <v>47</v>
      </c>
      <c r="V4" s="1" t="s">
        <v>36</v>
      </c>
      <c r="W4" s="1" t="s">
        <v>65</v>
      </c>
      <c r="X4" s="1" t="s">
        <v>39</v>
      </c>
      <c r="Y4" s="1" t="s">
        <v>40</v>
      </c>
      <c r="Z4" s="1"/>
    </row>
    <row r="5" spans="1:26" ht="25.5" customHeight="1" x14ac:dyDescent="0.25">
      <c r="A5" s="4"/>
      <c r="B5" s="2" t="s">
        <v>0</v>
      </c>
      <c r="C5" s="2" t="s">
        <v>38</v>
      </c>
      <c r="D5" s="2"/>
      <c r="E5" s="20"/>
      <c r="F5" s="20"/>
      <c r="G5" s="20"/>
      <c r="H5" s="21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</row>
    <row r="6" spans="1:26" ht="59.25" customHeight="1" x14ac:dyDescent="0.25">
      <c r="A6" s="4" t="s">
        <v>43</v>
      </c>
      <c r="B6" s="3" t="s">
        <v>41</v>
      </c>
      <c r="C6" s="22">
        <v>21</v>
      </c>
      <c r="D6" s="19" t="s">
        <v>48</v>
      </c>
      <c r="E6" s="20">
        <v>19</v>
      </c>
      <c r="F6" s="32">
        <v>11</v>
      </c>
      <c r="G6" s="20">
        <v>9</v>
      </c>
      <c r="H6" s="21">
        <v>9</v>
      </c>
      <c r="I6" s="20">
        <v>8</v>
      </c>
      <c r="J6" s="20">
        <v>9</v>
      </c>
      <c r="K6" s="20">
        <v>9</v>
      </c>
      <c r="L6" s="32">
        <v>12</v>
      </c>
      <c r="M6" s="32">
        <v>11</v>
      </c>
      <c r="N6" s="20">
        <v>10</v>
      </c>
      <c r="O6" s="32">
        <v>12</v>
      </c>
      <c r="P6" s="20">
        <v>8</v>
      </c>
      <c r="Q6" s="32">
        <v>11</v>
      </c>
      <c r="R6" s="20">
        <v>9</v>
      </c>
      <c r="S6" s="32">
        <v>11</v>
      </c>
      <c r="T6" s="20">
        <v>9</v>
      </c>
      <c r="U6" s="32">
        <v>11</v>
      </c>
      <c r="V6" s="32">
        <v>11</v>
      </c>
      <c r="W6" s="20">
        <v>10</v>
      </c>
      <c r="X6" s="37">
        <f>SUM(E6:W6)</f>
        <v>199</v>
      </c>
      <c r="Y6" s="30">
        <v>0.84</v>
      </c>
      <c r="Z6" s="28" t="s">
        <v>67</v>
      </c>
    </row>
    <row r="7" spans="1:26" ht="87.75" customHeight="1" x14ac:dyDescent="0.25">
      <c r="A7" s="4" t="s">
        <v>6</v>
      </c>
      <c r="B7" s="3" t="s">
        <v>44</v>
      </c>
      <c r="C7" s="25">
        <v>13</v>
      </c>
      <c r="D7" s="19" t="s">
        <v>59</v>
      </c>
      <c r="E7" s="20">
        <v>17</v>
      </c>
      <c r="F7" s="33">
        <v>7</v>
      </c>
      <c r="G7" s="33">
        <v>7</v>
      </c>
      <c r="H7" s="21">
        <v>9</v>
      </c>
      <c r="I7" s="20">
        <v>7</v>
      </c>
      <c r="J7" s="32">
        <v>11</v>
      </c>
      <c r="K7" s="20">
        <v>9</v>
      </c>
      <c r="L7" s="32">
        <v>12</v>
      </c>
      <c r="M7" s="32">
        <v>11</v>
      </c>
      <c r="N7" s="20">
        <v>8</v>
      </c>
      <c r="O7" s="32">
        <v>12</v>
      </c>
      <c r="P7" s="33">
        <v>7</v>
      </c>
      <c r="Q7" s="20">
        <v>10</v>
      </c>
      <c r="R7" s="20">
        <v>10</v>
      </c>
      <c r="S7" s="32">
        <v>11</v>
      </c>
      <c r="T7" s="20">
        <v>9</v>
      </c>
      <c r="U7" s="20">
        <v>9</v>
      </c>
      <c r="V7" s="20">
        <v>10</v>
      </c>
      <c r="W7" s="20">
        <v>10</v>
      </c>
      <c r="X7">
        <f>SUM(E7:W7)</f>
        <v>186</v>
      </c>
      <c r="Y7" s="27">
        <v>0.78</v>
      </c>
      <c r="Z7" s="1" t="s">
        <v>67</v>
      </c>
    </row>
    <row r="8" spans="1:26" ht="83.25" customHeight="1" x14ac:dyDescent="0.25">
      <c r="A8" s="4" t="s">
        <v>42</v>
      </c>
      <c r="B8" s="3" t="s">
        <v>54</v>
      </c>
      <c r="C8" s="26">
        <v>10</v>
      </c>
      <c r="D8" s="19" t="s">
        <v>49</v>
      </c>
      <c r="E8" s="32">
        <v>21</v>
      </c>
      <c r="F8" s="20">
        <v>8</v>
      </c>
      <c r="G8" s="33">
        <v>7</v>
      </c>
      <c r="H8" s="21">
        <v>9</v>
      </c>
      <c r="I8" s="33">
        <v>5</v>
      </c>
      <c r="J8" s="32">
        <v>11</v>
      </c>
      <c r="K8" s="20">
        <v>8</v>
      </c>
      <c r="L8" s="20">
        <v>9</v>
      </c>
      <c r="M8" s="32">
        <v>11</v>
      </c>
      <c r="N8" s="33">
        <v>6</v>
      </c>
      <c r="O8" s="20">
        <v>10</v>
      </c>
      <c r="P8" s="20">
        <v>8</v>
      </c>
      <c r="Q8" s="32">
        <v>11</v>
      </c>
      <c r="R8" s="20">
        <v>9</v>
      </c>
      <c r="S8" s="32">
        <v>11</v>
      </c>
      <c r="T8" s="32">
        <v>11</v>
      </c>
      <c r="U8" s="32">
        <v>12</v>
      </c>
      <c r="V8" s="32">
        <v>11</v>
      </c>
      <c r="W8" s="20">
        <v>8</v>
      </c>
      <c r="X8">
        <f t="shared" ref="X8" si="0">SUM(E8:W8)</f>
        <v>186</v>
      </c>
      <c r="Y8" s="27">
        <v>0.78</v>
      </c>
      <c r="Z8" s="1" t="s">
        <v>67</v>
      </c>
    </row>
    <row r="9" spans="1:26" ht="70.5" customHeight="1" x14ac:dyDescent="0.25">
      <c r="A9" s="4" t="s">
        <v>58</v>
      </c>
      <c r="B9" s="3" t="s">
        <v>45</v>
      </c>
      <c r="C9" s="22">
        <v>21</v>
      </c>
      <c r="D9" s="19" t="s">
        <v>50</v>
      </c>
      <c r="E9" s="20">
        <v>17</v>
      </c>
      <c r="F9" s="32">
        <v>21</v>
      </c>
      <c r="G9" s="33">
        <v>14</v>
      </c>
      <c r="H9" s="21">
        <v>19</v>
      </c>
      <c r="I9" s="20">
        <v>18</v>
      </c>
      <c r="J9" s="36">
        <v>20</v>
      </c>
      <c r="K9" s="20">
        <v>18</v>
      </c>
      <c r="L9" s="36">
        <v>20</v>
      </c>
      <c r="M9" s="20">
        <v>17</v>
      </c>
      <c r="N9" s="20">
        <v>17</v>
      </c>
      <c r="O9" s="36">
        <v>20</v>
      </c>
      <c r="P9" s="20">
        <v>16</v>
      </c>
      <c r="Q9" s="32">
        <v>21</v>
      </c>
      <c r="R9" s="20">
        <v>17</v>
      </c>
      <c r="S9" s="20">
        <v>19</v>
      </c>
      <c r="T9" s="20">
        <v>19</v>
      </c>
      <c r="U9" s="20">
        <v>18</v>
      </c>
      <c r="V9" s="40">
        <v>14</v>
      </c>
      <c r="W9" s="20">
        <v>19</v>
      </c>
      <c r="X9" s="37">
        <f>SUM(E9:W9)</f>
        <v>344</v>
      </c>
      <c r="Y9" s="31">
        <v>0.86209999999999998</v>
      </c>
      <c r="Z9" s="1" t="s">
        <v>60</v>
      </c>
    </row>
    <row r="10" spans="1:26" ht="72.75" customHeight="1" x14ac:dyDescent="0.25">
      <c r="A10" s="4" t="s">
        <v>3</v>
      </c>
      <c r="B10" s="3" t="s">
        <v>46</v>
      </c>
      <c r="C10" s="24">
        <v>9</v>
      </c>
      <c r="D10" s="19" t="s">
        <v>51</v>
      </c>
      <c r="E10" s="20">
        <v>18</v>
      </c>
      <c r="F10" s="34">
        <v>7</v>
      </c>
      <c r="G10" s="35">
        <v>9</v>
      </c>
      <c r="H10" s="21">
        <v>8</v>
      </c>
      <c r="I10" s="20">
        <v>8</v>
      </c>
      <c r="J10" s="20">
        <v>8</v>
      </c>
      <c r="K10" s="20">
        <v>8</v>
      </c>
      <c r="L10" s="32">
        <v>11</v>
      </c>
      <c r="M10" s="20">
        <v>10</v>
      </c>
      <c r="N10" s="33">
        <v>6</v>
      </c>
      <c r="O10" s="33">
        <v>8</v>
      </c>
      <c r="P10" s="20">
        <v>8</v>
      </c>
      <c r="Q10" s="20">
        <v>8</v>
      </c>
      <c r="R10" s="20">
        <v>8</v>
      </c>
      <c r="S10" s="33">
        <v>8</v>
      </c>
      <c r="T10" s="20">
        <v>10</v>
      </c>
      <c r="U10" s="33">
        <v>7</v>
      </c>
      <c r="V10" s="20">
        <v>9</v>
      </c>
      <c r="W10" s="20">
        <v>8</v>
      </c>
      <c r="X10" s="39">
        <f>SUM(E10:W10)</f>
        <v>167</v>
      </c>
      <c r="Y10" s="29">
        <v>0.7</v>
      </c>
      <c r="Z10" s="1" t="s">
        <v>67</v>
      </c>
    </row>
    <row r="11" spans="1:26" ht="122.25" customHeight="1" x14ac:dyDescent="0.25">
      <c r="A11" s="4" t="s">
        <v>8</v>
      </c>
      <c r="B11" s="3" t="s">
        <v>7</v>
      </c>
      <c r="C11" s="23">
        <v>18</v>
      </c>
      <c r="D11" s="19" t="s">
        <v>52</v>
      </c>
      <c r="E11" s="33">
        <v>16</v>
      </c>
      <c r="F11" s="20">
        <v>9</v>
      </c>
      <c r="G11" s="20">
        <v>9</v>
      </c>
      <c r="H11" s="21">
        <v>8</v>
      </c>
      <c r="I11" s="20">
        <v>8</v>
      </c>
      <c r="J11" s="32">
        <v>12</v>
      </c>
      <c r="K11" s="20">
        <v>9</v>
      </c>
      <c r="L11" s="20">
        <v>10</v>
      </c>
      <c r="M11" s="32">
        <v>11</v>
      </c>
      <c r="N11" s="20">
        <v>8</v>
      </c>
      <c r="O11" s="32">
        <v>12</v>
      </c>
      <c r="P11" s="20">
        <v>8</v>
      </c>
      <c r="Q11" s="20">
        <v>10</v>
      </c>
      <c r="R11" s="20">
        <v>9</v>
      </c>
      <c r="S11" s="32">
        <v>12</v>
      </c>
      <c r="T11" s="32">
        <v>11</v>
      </c>
      <c r="U11" s="32">
        <v>12</v>
      </c>
      <c r="V11" s="32">
        <v>12</v>
      </c>
      <c r="W11" s="20">
        <v>10</v>
      </c>
      <c r="X11" s="37">
        <f>SUM(E11:W11)</f>
        <v>196</v>
      </c>
      <c r="Y11" s="38">
        <v>0.83</v>
      </c>
      <c r="Z11" s="1" t="s">
        <v>67</v>
      </c>
    </row>
    <row r="12" spans="1:26" ht="87" customHeight="1" x14ac:dyDescent="0.25">
      <c r="A12" s="4" t="s">
        <v>2</v>
      </c>
      <c r="E12" s="20"/>
      <c r="F12" s="20"/>
      <c r="G12" s="20"/>
      <c r="H12" s="21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</row>
    <row r="13" spans="1:26" x14ac:dyDescent="0.25">
      <c r="A13" s="1"/>
      <c r="E13" s="20">
        <f>SUM(E6:E12)</f>
        <v>108</v>
      </c>
      <c r="F13" s="20">
        <f t="shared" ref="F13:K13" si="1">SUM(F6:F11)</f>
        <v>63</v>
      </c>
      <c r="G13" s="33">
        <f t="shared" si="1"/>
        <v>55</v>
      </c>
      <c r="H13" s="21">
        <f t="shared" si="1"/>
        <v>62</v>
      </c>
      <c r="I13" s="33">
        <f t="shared" si="1"/>
        <v>54</v>
      </c>
      <c r="J13" s="20">
        <f t="shared" si="1"/>
        <v>71</v>
      </c>
      <c r="K13" s="20">
        <f t="shared" si="1"/>
        <v>61</v>
      </c>
      <c r="L13" s="36">
        <f>SUM(L5:L11)</f>
        <v>74</v>
      </c>
      <c r="M13" s="20">
        <f>SUM(M5:M11)</f>
        <v>71</v>
      </c>
      <c r="N13" s="33">
        <f>SUM(N6:N11)</f>
        <v>55</v>
      </c>
      <c r="O13" s="36">
        <f>SUM(O5:O11)</f>
        <v>74</v>
      </c>
      <c r="P13" s="33">
        <f>SUM(P6:P11)</f>
        <v>55</v>
      </c>
      <c r="Q13" s="20">
        <f>SUM(Q6:Q11)</f>
        <v>71</v>
      </c>
      <c r="R13" s="20">
        <f>SUM(R6:R11)</f>
        <v>62</v>
      </c>
      <c r="S13" s="20">
        <f>SUM(S6:S11)</f>
        <v>72</v>
      </c>
      <c r="T13" s="20">
        <v>69</v>
      </c>
      <c r="U13" s="20">
        <f>SUM(U6:U11)</f>
        <v>69</v>
      </c>
      <c r="V13" s="20">
        <f>SUM(V6:V11)</f>
        <v>67</v>
      </c>
      <c r="W13" s="20">
        <f>SUM(W6:W11)</f>
        <v>65</v>
      </c>
    </row>
    <row r="14" spans="1:26" x14ac:dyDescent="0.25">
      <c r="E14" s="20"/>
      <c r="F14" s="20"/>
      <c r="G14" s="33"/>
      <c r="H14" s="21"/>
      <c r="I14" s="33"/>
      <c r="J14" s="20"/>
      <c r="K14" s="20"/>
      <c r="L14" s="36"/>
      <c r="M14" s="20"/>
      <c r="N14" s="33"/>
      <c r="O14" s="36"/>
      <c r="P14" s="33"/>
      <c r="Q14" s="20"/>
      <c r="R14" s="20"/>
      <c r="S14" s="20"/>
      <c r="T14" s="20"/>
      <c r="U14" s="20"/>
      <c r="V14" s="20"/>
      <c r="W14" s="20"/>
    </row>
    <row r="15" spans="1:26" x14ac:dyDescent="0.25">
      <c r="E15" s="20"/>
      <c r="F15" s="20"/>
      <c r="G15" s="33"/>
      <c r="H15" s="21"/>
      <c r="I15" s="33"/>
      <c r="J15" s="20"/>
      <c r="K15" s="20"/>
      <c r="L15" s="36"/>
      <c r="M15" s="20"/>
      <c r="N15" s="33"/>
      <c r="O15" s="36"/>
      <c r="P15" s="33"/>
      <c r="Q15" s="20"/>
      <c r="R15" s="20"/>
      <c r="S15" s="20"/>
      <c r="T15" s="20"/>
      <c r="U15" s="20"/>
      <c r="V15" s="20"/>
      <c r="W15" s="20"/>
    </row>
    <row r="16" spans="1:26" x14ac:dyDescent="0.25">
      <c r="E16" s="20"/>
      <c r="F16" s="20"/>
      <c r="G16" s="33"/>
      <c r="H16" s="21"/>
      <c r="I16" s="33"/>
      <c r="J16" s="20"/>
      <c r="K16" s="20"/>
      <c r="L16" s="36"/>
      <c r="M16" s="20"/>
      <c r="N16" s="33"/>
      <c r="O16" s="36"/>
      <c r="P16" s="33"/>
      <c r="Q16" s="20"/>
      <c r="R16" s="20"/>
      <c r="S16" s="20"/>
      <c r="T16" s="20"/>
      <c r="U16" s="20"/>
      <c r="V16" s="20"/>
      <c r="W16" s="20"/>
    </row>
    <row r="17" spans="5:23" x14ac:dyDescent="0.25">
      <c r="E17" s="20" t="s">
        <v>66</v>
      </c>
      <c r="F17" s="20" t="s">
        <v>68</v>
      </c>
      <c r="G17" s="33" t="s">
        <v>69</v>
      </c>
      <c r="H17" s="21" t="s">
        <v>70</v>
      </c>
      <c r="I17" s="33" t="s">
        <v>71</v>
      </c>
      <c r="J17" s="20" t="s">
        <v>72</v>
      </c>
      <c r="K17" s="20" t="s">
        <v>73</v>
      </c>
      <c r="L17" s="36" t="s">
        <v>74</v>
      </c>
      <c r="M17" s="20" t="s">
        <v>72</v>
      </c>
      <c r="N17" s="33" t="s">
        <v>69</v>
      </c>
      <c r="O17" s="36" t="s">
        <v>74</v>
      </c>
      <c r="P17" s="33" t="s">
        <v>69</v>
      </c>
      <c r="Q17" s="20" t="s">
        <v>72</v>
      </c>
      <c r="R17" s="20" t="s">
        <v>70</v>
      </c>
      <c r="S17" s="20" t="s">
        <v>75</v>
      </c>
      <c r="T17" s="20" t="s">
        <v>76</v>
      </c>
      <c r="U17" s="20" t="s">
        <v>76</v>
      </c>
      <c r="V17" s="20" t="s">
        <v>77</v>
      </c>
      <c r="W17" s="20" t="s">
        <v>78</v>
      </c>
    </row>
    <row r="37" spans="1:1" x14ac:dyDescent="0.25">
      <c r="A37" t="str">
        <f>W4</f>
        <v>Does it feel effortless to practice UNCONDITIONAL LOVE with X?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Shoeman</dc:creator>
  <cp:lastModifiedBy>Michael Shoeman</cp:lastModifiedBy>
  <dcterms:created xsi:type="dcterms:W3CDTF">2024-02-25T23:33:15Z</dcterms:created>
  <dcterms:modified xsi:type="dcterms:W3CDTF">2024-06-26T00:38:53Z</dcterms:modified>
</cp:coreProperties>
</file>